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ТБО'!$A$1:$N$63</definedName>
  </definedNames>
  <calcPr fullCalcOnLoad="1"/>
</workbook>
</file>

<file path=xl/sharedStrings.xml><?xml version="1.0" encoding="utf-8"?>
<sst xmlns="http://schemas.openxmlformats.org/spreadsheetml/2006/main" count="93" uniqueCount="48">
  <si>
    <t>Ленина 152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</si>
  <si>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</si>
  <si>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</si>
  <si>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</si>
  <si>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</si>
  <si>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</si>
  <si>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</si>
  <si>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</si>
  <si>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</si>
  <si>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</si>
  <si>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</si>
  <si>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</si>
  <si>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</si>
  <si>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</si>
  <si>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</si>
  <si>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</si>
  <si>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</si>
  <si>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</si>
  <si>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</si>
  <si>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</si>
  <si>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</si>
  <si>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</si>
  <si>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</si>
  <si>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</si>
  <si>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</si>
  <si>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</si>
  <si>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</si>
  <si>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</si>
  <si>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</si>
  <si>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</si>
  <si>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</si>
  <si>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</si>
  <si>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</si>
  <si>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</si>
  <si>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</si>
  <si>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</si>
  <si>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</si>
  <si>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</si>
  <si>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</si>
  <si>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Ремонт лестничной клетки</t>
  </si>
  <si>
    <t>Общестроительные работы (установка аншлага, табличек)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</si>
  <si>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</si>
  <si>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Техническое обслуживание приборов учета тепловой энергии</t>
  </si>
  <si>
    <t>Замена подъездных окон</t>
  </si>
  <si>
    <t xml:space="preserve">.- обслуживание ВДГО </t>
  </si>
  <si>
    <t xml:space="preserve">Спровочно.  В 2013г. выполнены в меньшем объеме работы по техническому обслуживанию, в т.ч. аварийные работы, работы выполнялись по заявкам.  По результатам весеннего осмотра выполнены незапланированные: общестроительные, сантехнические, электромонтажные работы.   В большем объеме, чем запланировано выполнены работы по  благоустройству (ремонт окраска ограждений);  при ремонте лестничных клеток была выполнена незапланированная замена подъездных окон. В связи с производственной необходимостью выполнены работы по обслуживанию ВДГО, техническому обслуживанию приборов учета тепла.  С 01.01.2013г. произошла реорганизация МУП УЖХ г. Уфы, МУП ЕРКЦ, в связи с чем изменились затраты и функции управляющей организации.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</si>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</sst>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36">
      <selection activeCell="A46" sqref="A46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34</v>
      </c>
      <c r="B2" s="7"/>
    </row>
    <row r="3" spans="1:2" ht="13.5" customHeight="1">
      <c r="A3" s="6" t="s">
        <v>35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28789</v>
      </c>
    </row>
    <row r="6" spans="1:2" ht="12">
      <c r="A6" s="9" t="s">
        <v>3</v>
      </c>
      <c r="B6" s="10">
        <v>340451</v>
      </c>
    </row>
    <row r="7" spans="1:2" ht="12">
      <c r="A7" s="9" t="s">
        <v>7</v>
      </c>
      <c r="B7" s="10">
        <v>332406</v>
      </c>
    </row>
    <row r="8" spans="1:2" ht="12">
      <c r="A8" s="9" t="s">
        <v>4</v>
      </c>
      <c r="B8" s="10">
        <v>42137</v>
      </c>
    </row>
    <row r="9" spans="1:2" ht="12">
      <c r="A9" s="9" t="s">
        <v>8</v>
      </c>
      <c r="B9" s="10">
        <v>33042</v>
      </c>
    </row>
    <row r="10" spans="1:2" ht="12">
      <c r="A10" s="9" t="s">
        <v>36</v>
      </c>
      <c r="B10" s="10">
        <v>4935</v>
      </c>
    </row>
    <row r="11" spans="1:2" s="3" customFormat="1" ht="12.75" customHeight="1">
      <c r="A11" s="9" t="s">
        <v>19</v>
      </c>
      <c r="B11" s="10">
        <v>3918</v>
      </c>
    </row>
    <row r="12" spans="1:2" ht="12">
      <c r="A12" s="9" t="s">
        <v>5</v>
      </c>
      <c r="B12" s="10">
        <v>369366</v>
      </c>
    </row>
    <row r="13" spans="1:2" ht="12">
      <c r="A13" s="13" t="s">
        <v>37</v>
      </c>
      <c r="B13" s="12">
        <v>46945</v>
      </c>
    </row>
    <row r="14" spans="1:2" s="2" customFormat="1" ht="12">
      <c r="A14" s="9"/>
      <c r="B14" s="10"/>
    </row>
    <row r="15" spans="1:2" ht="13.5" customHeight="1">
      <c r="A15" s="9" t="s">
        <v>2</v>
      </c>
      <c r="B15" s="10" t="s">
        <v>21</v>
      </c>
    </row>
    <row r="16" spans="1:2" ht="12">
      <c r="A16" s="11" t="s">
        <v>38</v>
      </c>
      <c r="B16" s="12">
        <v>148978</v>
      </c>
    </row>
    <row r="17" spans="1:2" ht="12">
      <c r="A17" s="11" t="s">
        <v>10</v>
      </c>
      <c r="B17" s="12">
        <f>SUM(B18:B27)</f>
        <v>393023</v>
      </c>
    </row>
    <row r="18" spans="1:2" ht="12">
      <c r="A18" s="9" t="s">
        <v>39</v>
      </c>
      <c r="B18" s="10">
        <v>151583</v>
      </c>
    </row>
    <row r="19" spans="1:2" ht="12">
      <c r="A19" s="9" t="s">
        <v>6</v>
      </c>
      <c r="B19" s="10">
        <v>12613</v>
      </c>
    </row>
    <row r="20" spans="1:2" ht="12">
      <c r="A20" s="9" t="s">
        <v>40</v>
      </c>
      <c r="B20" s="10">
        <v>445</v>
      </c>
    </row>
    <row r="21" spans="1:2" ht="36">
      <c r="A21" s="9" t="s">
        <v>22</v>
      </c>
      <c r="B21" s="10">
        <v>9832</v>
      </c>
    </row>
    <row r="22" spans="1:2" ht="36">
      <c r="A22" s="14" t="s">
        <v>23</v>
      </c>
      <c r="B22" s="10">
        <v>11025</v>
      </c>
    </row>
    <row r="23" spans="1:2" ht="24">
      <c r="A23" s="9" t="s">
        <v>41</v>
      </c>
      <c r="B23" s="10">
        <v>65</v>
      </c>
    </row>
    <row r="24" spans="1:2" ht="24">
      <c r="A24" s="9" t="s">
        <v>24</v>
      </c>
      <c r="B24" s="10">
        <v>43124</v>
      </c>
    </row>
    <row r="25" spans="1:2" ht="24">
      <c r="A25" s="9" t="s">
        <v>25</v>
      </c>
      <c r="B25" s="10">
        <v>2460</v>
      </c>
    </row>
    <row r="26" spans="1:2" ht="12">
      <c r="A26" s="9" t="s">
        <v>42</v>
      </c>
      <c r="B26" s="10">
        <v>8003</v>
      </c>
    </row>
    <row r="27" spans="1:2" ht="12">
      <c r="A27" s="9" t="s">
        <v>43</v>
      </c>
      <c r="B27" s="10">
        <v>153873</v>
      </c>
    </row>
    <row r="28" spans="1:2" ht="12">
      <c r="A28" s="11" t="s">
        <v>26</v>
      </c>
      <c r="B28" s="12">
        <v>22496</v>
      </c>
    </row>
    <row r="29" spans="1:2" ht="12">
      <c r="A29" s="11" t="s">
        <v>11</v>
      </c>
      <c r="B29" s="12">
        <f>B30+B35</f>
        <v>88942</v>
      </c>
    </row>
    <row r="30" spans="1:2" ht="12">
      <c r="A30" s="9" t="s">
        <v>27</v>
      </c>
      <c r="B30" s="10">
        <f>SUM(B31:B34)</f>
        <v>29206</v>
      </c>
    </row>
    <row r="31" spans="1:2" ht="12">
      <c r="A31" s="9" t="s">
        <v>28</v>
      </c>
      <c r="B31" s="10">
        <v>15862</v>
      </c>
    </row>
    <row r="32" spans="1:2" ht="12">
      <c r="A32" s="9" t="s">
        <v>29</v>
      </c>
      <c r="B32" s="10">
        <v>8455</v>
      </c>
    </row>
    <row r="33" spans="1:2" ht="12">
      <c r="A33" s="9" t="s">
        <v>30</v>
      </c>
      <c r="B33" s="10">
        <v>2150</v>
      </c>
    </row>
    <row r="34" spans="1:2" ht="12">
      <c r="A34" s="9" t="s">
        <v>44</v>
      </c>
      <c r="B34" s="10">
        <v>2739</v>
      </c>
    </row>
    <row r="35" spans="1:2" ht="12">
      <c r="A35" s="9" t="s">
        <v>31</v>
      </c>
      <c r="B35" s="10">
        <f>SUM(B36:B37)</f>
        <v>59736</v>
      </c>
    </row>
    <row r="36" spans="1:2" ht="12">
      <c r="A36" s="9" t="s">
        <v>15</v>
      </c>
      <c r="B36" s="10">
        <v>46154</v>
      </c>
    </row>
    <row r="37" spans="1:2" ht="12">
      <c r="A37" s="9" t="s">
        <v>12</v>
      </c>
      <c r="B37" s="10">
        <v>13582</v>
      </c>
    </row>
    <row r="38" spans="1:2" ht="12">
      <c r="A38" s="11" t="s">
        <v>16</v>
      </c>
      <c r="B38" s="12">
        <v>15839</v>
      </c>
    </row>
    <row r="39" spans="1:2" ht="24">
      <c r="A39" s="11" t="s">
        <v>32</v>
      </c>
      <c r="B39" s="12">
        <v>48700</v>
      </c>
    </row>
    <row r="40" spans="1:2" ht="12">
      <c r="A40" s="11" t="s">
        <v>17</v>
      </c>
      <c r="B40" s="12">
        <v>3483</v>
      </c>
    </row>
    <row r="41" spans="1:2" ht="12">
      <c r="A41" s="15" t="s">
        <v>13</v>
      </c>
      <c r="B41" s="10">
        <f>B17+B28+B29+B38+B39+B40</f>
        <v>572483</v>
      </c>
    </row>
    <row r="42" spans="1:2" ht="12">
      <c r="A42" s="16" t="s">
        <v>14</v>
      </c>
      <c r="B42" s="12">
        <f>B41*1.18</f>
        <v>675529.94</v>
      </c>
    </row>
    <row r="43" spans="1:2" ht="12">
      <c r="A43" s="17" t="s">
        <v>33</v>
      </c>
      <c r="B43" s="18">
        <f>B12+B16-B42</f>
        <v>-157185.93999999994</v>
      </c>
    </row>
    <row r="44" spans="1:2" ht="24">
      <c r="A44" s="17" t="s">
        <v>46</v>
      </c>
      <c r="B44" s="18">
        <v>14371.31</v>
      </c>
    </row>
    <row r="45" spans="1:2" ht="12">
      <c r="A45" s="17" t="s">
        <v>47</v>
      </c>
      <c r="B45" s="18">
        <f>B43+B44</f>
        <v>-142814.62999999995</v>
      </c>
    </row>
    <row r="46" spans="1:2" ht="12">
      <c r="A46" s="19"/>
      <c r="B46" s="20"/>
    </row>
    <row r="47" spans="1:2" ht="12">
      <c r="A47" s="21"/>
      <c r="B47" s="22"/>
    </row>
    <row r="48" spans="1:2" ht="12">
      <c r="A48" s="21"/>
      <c r="B48" s="22"/>
    </row>
    <row r="49" spans="1:2" ht="12">
      <c r="A49" s="23"/>
      <c r="B49" s="22"/>
    </row>
    <row r="50" spans="1:2" ht="12">
      <c r="A50" s="21"/>
      <c r="B50" s="7"/>
    </row>
    <row r="51" spans="1:2" ht="12">
      <c r="A51" s="24"/>
      <c r="B51" s="25"/>
    </row>
    <row r="52" spans="1:2" ht="12">
      <c r="A52" s="21"/>
      <c r="B52" s="7"/>
    </row>
    <row r="53" spans="1:2" ht="12">
      <c r="A53" s="21"/>
      <c r="B53" s="7"/>
    </row>
    <row r="54" spans="1:2" ht="12">
      <c r="A54" s="21"/>
      <c r="B54" s="22"/>
    </row>
    <row r="55" spans="1:2" ht="12">
      <c r="A55" s="21"/>
      <c r="B55" s="25"/>
    </row>
    <row r="56" spans="1:2" ht="12">
      <c r="A56" s="21"/>
      <c r="B56" s="7"/>
    </row>
    <row r="57" spans="1:2" ht="12">
      <c r="A57" s="21"/>
      <c r="B57" s="7"/>
    </row>
    <row r="58" spans="1:2" ht="12">
      <c r="A58" s="21"/>
      <c r="B58" s="22"/>
    </row>
    <row r="59" spans="1:2" ht="12">
      <c r="A59" s="21"/>
      <c r="B59" s="7"/>
    </row>
    <row r="60" spans="1:2" ht="12">
      <c r="A60" s="21"/>
      <c r="B60" s="7"/>
    </row>
    <row r="61" spans="1:2" ht="12">
      <c r="A61" s="21"/>
      <c r="B61" s="7"/>
    </row>
    <row r="62" spans="1:2" ht="12">
      <c r="A62" s="21"/>
      <c r="B62" s="7"/>
    </row>
    <row r="63" spans="1:2" ht="12">
      <c r="A63" s="21"/>
      <c r="B63" s="7"/>
    </row>
  </sheetData>
  <sheetProtection/>
  <autoFilter ref="A1:N63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34</v>
      </c>
      <c r="B2" s="7"/>
    </row>
    <row r="3" spans="1:2" ht="13.5" customHeight="1">
      <c r="A3" s="6" t="s">
        <v>35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28789</v>
      </c>
    </row>
    <row r="6" spans="1:2" ht="12">
      <c r="A6" s="9" t="s">
        <v>3</v>
      </c>
      <c r="B6" s="10">
        <v>340451</v>
      </c>
    </row>
    <row r="7" spans="1:2" ht="12">
      <c r="A7" s="9" t="s">
        <v>7</v>
      </c>
      <c r="B7" s="10">
        <v>332406</v>
      </c>
    </row>
    <row r="8" spans="1:2" ht="12">
      <c r="A8" s="9" t="s">
        <v>4</v>
      </c>
      <c r="B8" s="10">
        <v>42137</v>
      </c>
    </row>
    <row r="9" spans="1:2" ht="12">
      <c r="A9" s="9" t="s">
        <v>8</v>
      </c>
      <c r="B9" s="10">
        <v>33042</v>
      </c>
    </row>
    <row r="10" spans="1:2" ht="12">
      <c r="A10" s="9" t="s">
        <v>36</v>
      </c>
      <c r="B10" s="10">
        <v>4935</v>
      </c>
    </row>
    <row r="11" spans="1:2" s="3" customFormat="1" ht="12.75" customHeight="1">
      <c r="A11" s="9" t="s">
        <v>19</v>
      </c>
      <c r="B11" s="10">
        <v>3918</v>
      </c>
    </row>
    <row r="12" spans="1:2" ht="12">
      <c r="A12" s="9" t="s">
        <v>5</v>
      </c>
      <c r="B12" s="10">
        <v>369366</v>
      </c>
    </row>
    <row r="13" spans="1:2" ht="12">
      <c r="A13" s="13" t="s">
        <v>37</v>
      </c>
      <c r="B13" s="12">
        <v>46945</v>
      </c>
    </row>
    <row r="14" spans="1:2" s="2" customFormat="1" ht="12">
      <c r="A14" s="9"/>
      <c r="B14" s="10"/>
    </row>
    <row r="15" spans="1:2" ht="13.5" customHeight="1">
      <c r="A15" s="9" t="s">
        <v>2</v>
      </c>
      <c r="B15" s="10" t="s">
        <v>21</v>
      </c>
    </row>
    <row r="16" spans="1:2" ht="12">
      <c r="A16" s="11" t="s">
        <v>38</v>
      </c>
      <c r="B16" s="12">
        <v>148978</v>
      </c>
    </row>
    <row r="17" spans="1:2" ht="12">
      <c r="A17" s="11" t="s">
        <v>10</v>
      </c>
      <c r="B17" s="12">
        <f>SUM(B18:B27)</f>
        <v>393023</v>
      </c>
    </row>
    <row r="18" spans="1:2" ht="12">
      <c r="A18" s="9" t="s">
        <v>39</v>
      </c>
      <c r="B18" s="10">
        <v>151583</v>
      </c>
    </row>
    <row r="19" spans="1:2" ht="12">
      <c r="A19" s="9" t="s">
        <v>6</v>
      </c>
      <c r="B19" s="10">
        <v>12613</v>
      </c>
    </row>
    <row r="20" spans="1:2" ht="12">
      <c r="A20" s="9" t="s">
        <v>40</v>
      </c>
      <c r="B20" s="10">
        <v>445</v>
      </c>
    </row>
    <row r="21" spans="1:2" ht="36">
      <c r="A21" s="9" t="s">
        <v>22</v>
      </c>
      <c r="B21" s="10">
        <v>9832</v>
      </c>
    </row>
    <row r="22" spans="1:2" ht="36">
      <c r="A22" s="14" t="s">
        <v>23</v>
      </c>
      <c r="B22" s="10">
        <v>11025</v>
      </c>
    </row>
    <row r="23" spans="1:2" ht="24">
      <c r="A23" s="9" t="s">
        <v>41</v>
      </c>
      <c r="B23" s="10">
        <v>65</v>
      </c>
    </row>
    <row r="24" spans="1:2" ht="24">
      <c r="A24" s="9" t="s">
        <v>24</v>
      </c>
      <c r="B24" s="10">
        <v>43124</v>
      </c>
    </row>
    <row r="25" spans="1:2" ht="24">
      <c r="A25" s="9" t="s">
        <v>25</v>
      </c>
      <c r="B25" s="10">
        <v>2460</v>
      </c>
    </row>
    <row r="26" spans="1:2" ht="12">
      <c r="A26" s="9" t="s">
        <v>42</v>
      </c>
      <c r="B26" s="10">
        <v>8003</v>
      </c>
    </row>
    <row r="27" spans="1:2" ht="12">
      <c r="A27" s="9" t="s">
        <v>43</v>
      </c>
      <c r="B27" s="10">
        <v>153873</v>
      </c>
    </row>
    <row r="28" spans="1:2" ht="12">
      <c r="A28" s="11" t="s">
        <v>26</v>
      </c>
      <c r="B28" s="12">
        <v>22496</v>
      </c>
    </row>
    <row r="29" spans="1:2" ht="12">
      <c r="A29" s="11" t="s">
        <v>11</v>
      </c>
      <c r="B29" s="12">
        <f>B30+B35</f>
        <v>88942</v>
      </c>
    </row>
    <row r="30" spans="1:2" ht="12">
      <c r="A30" s="9" t="s">
        <v>27</v>
      </c>
      <c r="B30" s="10">
        <f>SUM(B31:B34)</f>
        <v>29206</v>
      </c>
    </row>
    <row r="31" spans="1:2" ht="12">
      <c r="A31" s="9" t="s">
        <v>28</v>
      </c>
      <c r="B31" s="10">
        <v>15862</v>
      </c>
    </row>
    <row r="32" spans="1:2" ht="12">
      <c r="A32" s="9" t="s">
        <v>29</v>
      </c>
      <c r="B32" s="10">
        <v>8455</v>
      </c>
    </row>
    <row r="33" spans="1:2" ht="12">
      <c r="A33" s="9" t="s">
        <v>30</v>
      </c>
      <c r="B33" s="10">
        <v>2150</v>
      </c>
    </row>
    <row r="34" spans="1:2" ht="12">
      <c r="A34" s="9" t="s">
        <v>44</v>
      </c>
      <c r="B34" s="10">
        <v>2739</v>
      </c>
    </row>
    <row r="35" spans="1:2" ht="12">
      <c r="A35" s="9" t="s">
        <v>31</v>
      </c>
      <c r="B35" s="10">
        <f>SUM(B36:B37)</f>
        <v>59736</v>
      </c>
    </row>
    <row r="36" spans="1:2" ht="12">
      <c r="A36" s="9" t="s">
        <v>15</v>
      </c>
      <c r="B36" s="10">
        <v>46154</v>
      </c>
    </row>
    <row r="37" spans="1:2" ht="12">
      <c r="A37" s="9" t="s">
        <v>12</v>
      </c>
      <c r="B37" s="10">
        <v>13582</v>
      </c>
    </row>
    <row r="38" spans="1:2" ht="12">
      <c r="A38" s="11" t="s">
        <v>16</v>
      </c>
      <c r="B38" s="12">
        <v>15839</v>
      </c>
    </row>
    <row r="39" spans="1:2" ht="24">
      <c r="A39" s="11" t="s">
        <v>32</v>
      </c>
      <c r="B39" s="12">
        <v>48700</v>
      </c>
    </row>
    <row r="40" spans="1:2" ht="12">
      <c r="A40" s="11" t="s">
        <v>17</v>
      </c>
      <c r="B40" s="12">
        <v>3483</v>
      </c>
    </row>
    <row r="41" spans="1:2" ht="12">
      <c r="A41" s="15" t="s">
        <v>13</v>
      </c>
      <c r="B41" s="10">
        <f>B17+B28+B29+B38+B39+B40</f>
        <v>572483</v>
      </c>
    </row>
    <row r="42" spans="1:2" ht="12">
      <c r="A42" s="16" t="s">
        <v>14</v>
      </c>
      <c r="B42" s="12">
        <f>B41*1.18</f>
        <v>675529.94</v>
      </c>
    </row>
    <row r="43" spans="1:2" ht="12">
      <c r="A43" s="17" t="s">
        <v>33</v>
      </c>
      <c r="B43" s="18">
        <f>B12+B16-B42</f>
        <v>-157185.93999999994</v>
      </c>
    </row>
    <row r="44" spans="1:2" ht="120">
      <c r="A44" s="19" t="s">
        <v>45</v>
      </c>
      <c r="B44" s="20"/>
    </row>
    <row r="45" spans="1:2" ht="12">
      <c r="A45" s="21"/>
      <c r="B45" s="22"/>
    </row>
    <row r="46" spans="1:2" ht="12">
      <c r="A46" s="21"/>
      <c r="B46" s="7"/>
    </row>
    <row r="47" spans="1:2" ht="12">
      <c r="A47" s="23"/>
      <c r="B47" s="22"/>
    </row>
    <row r="48" spans="1:2" ht="12">
      <c r="A48" s="21"/>
      <c r="B48" s="7"/>
    </row>
    <row r="49" spans="1:2" ht="12">
      <c r="A49" s="24"/>
      <c r="B49" s="25"/>
    </row>
    <row r="50" spans="1:2" ht="12">
      <c r="A50" s="21"/>
      <c r="B50" s="7"/>
    </row>
    <row r="51" spans="1:2" ht="12">
      <c r="A51" s="21"/>
      <c r="B51" s="7"/>
    </row>
    <row r="52" spans="1:2" ht="12">
      <c r="A52" s="21"/>
      <c r="B52" s="22"/>
    </row>
    <row r="53" spans="1:2" ht="12">
      <c r="A53" s="21"/>
      <c r="B53" s="25"/>
    </row>
    <row r="54" spans="1:2" ht="12">
      <c r="A54" s="21"/>
      <c r="B54" s="7"/>
    </row>
    <row r="55" spans="1:2" ht="12">
      <c r="A55" s="21"/>
      <c r="B55" s="7"/>
    </row>
    <row r="56" spans="1:2" ht="12">
      <c r="A56" s="21"/>
      <c r="B56" s="22"/>
    </row>
    <row r="57" spans="1:2" ht="12">
      <c r="A57" s="21"/>
      <c r="B57" s="7"/>
    </row>
    <row r="58" spans="1:2" ht="12">
      <c r="A58" s="21"/>
      <c r="B58" s="7"/>
    </row>
    <row r="59" spans="1:2" ht="12">
      <c r="A59" s="21"/>
      <c r="B59" s="7"/>
    </row>
    <row r="60" spans="1:2" ht="12">
      <c r="A60" s="21"/>
      <c r="B60" s="7"/>
    </row>
    <row r="61" spans="1:2" ht="12">
      <c r="A61" s="21"/>
      <c r="B61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2014-08-01T08:17:39Z</cp:lastPrinted>
  <dcterms:created xsi:type="dcterms:W3CDTF">1996-10-08T23:32:33Z</dcterms:created>
  <dcterms:modified xsi:type="dcterms:W3CDTF">2014-08-18T03:33:54Z</dcterms:modified>
  <cp:category/>
  <cp:version/>
  <cp:contentType/>
  <cp:contentStatus/>
</cp:coreProperties>
</file>